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an\Dropbox\FM\CultureWorks\"/>
    </mc:Choice>
  </mc:AlternateContent>
  <xr:revisionPtr revIDLastSave="0" documentId="13_ncr:1_{5D457FB6-E540-4958-8F40-166522FE192C}" xr6:coauthVersionLast="47" xr6:coauthVersionMax="47" xr10:uidLastSave="{00000000-0000-0000-0000-000000000000}"/>
  <bookViews>
    <workbookView xWindow="-110" yWindow="-110" windowWidth="19420" windowHeight="11500" xr2:uid="{C8DDDD15-01B1-4443-AA6D-A64186C44A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8" i="1"/>
  <c r="F7" i="1"/>
  <c r="F6" i="1"/>
  <c r="F9" i="1"/>
  <c r="F10" i="1"/>
  <c r="B6" i="1"/>
  <c r="B7" i="1"/>
  <c r="B8" i="1"/>
  <c r="B9" i="1"/>
  <c r="B10" i="1"/>
  <c r="F14" i="1" l="1"/>
</calcChain>
</file>

<file path=xl/sharedStrings.xml><?xml version="1.0" encoding="utf-8"?>
<sst xmlns="http://schemas.openxmlformats.org/spreadsheetml/2006/main" count="30" uniqueCount="22">
  <si>
    <t>Projected Sage Intacct Pricing</t>
  </si>
  <si>
    <t>Intacct Financial Management</t>
  </si>
  <si>
    <t>User License - Employee User (10-Pack)</t>
  </si>
  <si>
    <t>User License - Employee User (50-Pack)</t>
  </si>
  <si>
    <t>User License - Employee User (100-Pack)</t>
  </si>
  <si>
    <t>Project Tracking/Dimension</t>
  </si>
  <si>
    <t>NFP Spend Management</t>
  </si>
  <si>
    <t>Dynamic Allocations</t>
  </si>
  <si>
    <t>Annually</t>
  </si>
  <si>
    <t>Quarterly</t>
  </si>
  <si>
    <t>-</t>
  </si>
  <si>
    <t>Each Additional Business Entity(separate EIN number)</t>
  </si>
  <si>
    <t>Monthly</t>
  </si>
  <si>
    <t>Total</t>
  </si>
  <si>
    <t>Organizational Projected Use</t>
  </si>
  <si>
    <t>Projected Annual Costs</t>
  </si>
  <si>
    <t>Based on the rates efffective 10/01/2023</t>
  </si>
  <si>
    <t>User License - Business User*</t>
  </si>
  <si>
    <t>please input your projected use-case scenario here</t>
  </si>
  <si>
    <t>Sage Intacct Subscription 
Annual Cost Projection Calculator</t>
  </si>
  <si>
    <t>** Employee users can access reports, dashboards, submit invoices, etc</t>
  </si>
  <si>
    <t>* Business users are accountants and other admin staff that operate accounting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</si>
</sst>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165" fontId="1" fillId="3" borderId="1" xfId="1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4" fillId="3" borderId="1" xfId="0" applyFont="1" applyFill="1" applyBorder="1"/>
    <xf numFmtId="164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/>
    <xf numFmtId="3" fontId="1" fillId="3" borderId="1" xfId="0" applyNumberFormat="1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4" fontId="0" fillId="3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508000</xdr:colOff>
      <xdr:row>0</xdr:row>
      <xdr:rowOff>0</xdr:rowOff>
    </xdr:from>
    <xdr:to>
      <xdr:col>5</xdr:col>
      <xdr:colOff>622300</xdr:colOff>
      <xdr:row>1</xdr:row>
      <xdr:rowOff>175598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E6D1E6-F5F1-2364-EE9D-E89D596AC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8150" y="0"/>
          <a:ext cx="1854200" cy="54389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FE07-9C41-47D9-BC5A-66D151527836}">
  <dimension ref="A1:F17"/>
  <sheetViews>
    <sheetView tabSelected="1" workbookViewId="0">
      <selection activeCell="E17" sqref="E17"/>
    </sheetView>
  </sheetViews>
  <sheetFormatPr defaultRowHeight="14.5" x14ac:dyDescent="0.35"/>
  <cols>
    <col min="1" max="1" width="49.7265625" style="7" bestFit="1" customWidth="1"/>
    <col min="2" max="2" width="11" style="7" customWidth="1"/>
    <col min="3" max="4" width="11" style="8" customWidth="1"/>
    <col min="5" max="5" width="13.90625" style="7" customWidth="1"/>
    <col min="6" max="6" width="11.6328125" style="7" customWidth="1"/>
    <col min="7" max="16384" width="8.7265625" style="7"/>
  </cols>
  <sheetData>
    <row r="1" spans="1:6" ht="29" x14ac:dyDescent="0.35">
      <c r="A1" s="6" t="s">
        <v>19</v>
      </c>
    </row>
    <row r="3" spans="1:6" x14ac:dyDescent="0.35">
      <c r="A3" s="7" t="s">
        <v>16</v>
      </c>
      <c r="B3" s="3" t="s">
        <v>18</v>
      </c>
      <c r="C3" s="4"/>
      <c r="D3" s="5"/>
    </row>
    <row r="4" spans="1:6" ht="52.5" x14ac:dyDescent="0.35">
      <c r="A4" s="9" t="s">
        <v>0</v>
      </c>
      <c r="B4" s="10" t="s">
        <v>12</v>
      </c>
      <c r="C4" s="10" t="s">
        <v>9</v>
      </c>
      <c r="D4" s="10" t="s">
        <v>8</v>
      </c>
      <c r="E4" s="10" t="s">
        <v>14</v>
      </c>
      <c r="F4" s="10" t="s">
        <v>15</v>
      </c>
    </row>
    <row r="5" spans="1:6" x14ac:dyDescent="0.35">
      <c r="A5" s="11" t="s">
        <v>1</v>
      </c>
      <c r="B5" s="12">
        <v>260</v>
      </c>
      <c r="C5" s="12">
        <v>778</v>
      </c>
      <c r="D5" s="12">
        <v>3113</v>
      </c>
      <c r="E5" s="1">
        <v>1</v>
      </c>
      <c r="F5" s="13">
        <f>C5*4*E5</f>
        <v>3112</v>
      </c>
    </row>
    <row r="6" spans="1:6" x14ac:dyDescent="0.35">
      <c r="A6" s="11" t="s">
        <v>11</v>
      </c>
      <c r="B6" s="12">
        <f t="shared" ref="B6:B10" si="0">D6/12</f>
        <v>31.833333333333332</v>
      </c>
      <c r="C6" s="12">
        <v>96</v>
      </c>
      <c r="D6" s="12">
        <v>382</v>
      </c>
      <c r="E6" s="2">
        <v>0</v>
      </c>
      <c r="F6" s="13">
        <f t="shared" ref="F6:F10" si="1">E6*D6</f>
        <v>0</v>
      </c>
    </row>
    <row r="7" spans="1:6" x14ac:dyDescent="0.35">
      <c r="A7" s="11" t="s">
        <v>17</v>
      </c>
      <c r="B7" s="12">
        <f t="shared" si="0"/>
        <v>131.91666666666666</v>
      </c>
      <c r="C7" s="12">
        <v>396</v>
      </c>
      <c r="D7" s="12">
        <v>1583</v>
      </c>
      <c r="E7" s="2">
        <v>0</v>
      </c>
      <c r="F7" s="13">
        <f>E7*4*C7</f>
        <v>0</v>
      </c>
    </row>
    <row r="8" spans="1:6" x14ac:dyDescent="0.35">
      <c r="A8" s="11" t="s">
        <v>2</v>
      </c>
      <c r="B8" s="12">
        <f t="shared" si="0"/>
        <v>70.5</v>
      </c>
      <c r="C8" s="12">
        <v>212</v>
      </c>
      <c r="D8" s="12">
        <v>846</v>
      </c>
      <c r="E8" s="2">
        <v>0</v>
      </c>
      <c r="F8" s="13">
        <f>E8*4*C8</f>
        <v>0</v>
      </c>
    </row>
    <row r="9" spans="1:6" x14ac:dyDescent="0.35">
      <c r="A9" s="11" t="s">
        <v>3</v>
      </c>
      <c r="B9" s="12">
        <f t="shared" si="0"/>
        <v>185.66666666666666</v>
      </c>
      <c r="C9" s="12">
        <v>557</v>
      </c>
      <c r="D9" s="12">
        <v>2228</v>
      </c>
      <c r="E9" s="2">
        <v>0</v>
      </c>
      <c r="F9" s="13">
        <f t="shared" si="1"/>
        <v>0</v>
      </c>
    </row>
    <row r="10" spans="1:6" x14ac:dyDescent="0.35">
      <c r="A10" s="11" t="s">
        <v>4</v>
      </c>
      <c r="B10" s="12">
        <f t="shared" si="0"/>
        <v>309.41666666666669</v>
      </c>
      <c r="C10" s="12">
        <v>928</v>
      </c>
      <c r="D10" s="12">
        <v>3713</v>
      </c>
      <c r="E10" s="2">
        <v>0</v>
      </c>
      <c r="F10" s="13">
        <f t="shared" si="1"/>
        <v>0</v>
      </c>
    </row>
    <row r="11" spans="1:6" x14ac:dyDescent="0.35">
      <c r="A11" s="11" t="s">
        <v>5</v>
      </c>
      <c r="B11" s="12" t="s">
        <v>10</v>
      </c>
      <c r="C11" s="12" t="s">
        <v>10</v>
      </c>
      <c r="D11" s="12" t="s">
        <v>10</v>
      </c>
      <c r="E11" s="1"/>
      <c r="F11" s="13"/>
    </row>
    <row r="12" spans="1:6" x14ac:dyDescent="0.35">
      <c r="A12" s="11" t="s">
        <v>6</v>
      </c>
      <c r="B12" s="12" t="s">
        <v>10</v>
      </c>
      <c r="C12" s="12" t="s">
        <v>10</v>
      </c>
      <c r="D12" s="12" t="s">
        <v>10</v>
      </c>
      <c r="E12" s="1"/>
      <c r="F12" s="13"/>
    </row>
    <row r="13" spans="1:6" x14ac:dyDescent="0.35">
      <c r="A13" s="11" t="s">
        <v>7</v>
      </c>
      <c r="B13" s="12" t="s">
        <v>10</v>
      </c>
      <c r="C13" s="12" t="s">
        <v>10</v>
      </c>
      <c r="D13" s="12" t="s">
        <v>10</v>
      </c>
      <c r="E13" s="1"/>
      <c r="F13" s="13"/>
    </row>
    <row r="14" spans="1:6" x14ac:dyDescent="0.35">
      <c r="A14" s="9" t="s">
        <v>13</v>
      </c>
      <c r="B14" s="11"/>
      <c r="C14" s="14"/>
      <c r="D14" s="14"/>
      <c r="E14" s="11"/>
      <c r="F14" s="15">
        <f>SUM(F5:F13)</f>
        <v>3112</v>
      </c>
    </row>
    <row r="15" spans="1:6" x14ac:dyDescent="0.35">
      <c r="F15" s="16"/>
    </row>
    <row r="16" spans="1:6" x14ac:dyDescent="0.35">
      <c r="A16" s="7" t="s">
        <v>21</v>
      </c>
    </row>
    <row r="17" spans="1:1" x14ac:dyDescent="0.35">
      <c r="A17" s="7" t="s">
        <v>20</v>
      </c>
    </row>
  </sheetData>
  <mergeCells count="1">
    <mergeCell ref="B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Kalonkin</dc:creator>
  <cp:lastModifiedBy>Asta Petkeviciute</cp:lastModifiedBy>
  <dcterms:created xsi:type="dcterms:W3CDTF">2023-11-14T21:41:10Z</dcterms:created>
  <dcterms:modified xsi:type="dcterms:W3CDTF">2024-01-08T16:55:52Z</dcterms:modified>
</cp:coreProperties>
</file>